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<sst xmlns="http://schemas.openxmlformats.org/spreadsheetml/2006/main" count="258" uniqueCount="86">
  <si>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</si>
  <si>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</si>
  <si>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</si>
  <si>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</si>
  <si>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</si>
  <si>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</si>
  <si>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</si>
  <si>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</si>
  <si>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</si>
  <si>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</si>
  <si>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</si>
  <si>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</si>
  <si>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</si>
  <si>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</si>
  <si>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</si>
  <si>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</si>
  <si>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</si>
  <si>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</si>
  <si>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</si>
  <si>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</si>
  <si>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</si>
  <si>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</si>
  <si>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</si>
  <si>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</si>
  <si>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</si>
  <si>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</si>
  <si>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</si>
  <si>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</si>
  <si>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</si>
  <si>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</si>
  <si>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</si>
  <si>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</si>
  <si>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</si>
  <si>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</si>
  <si>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</si>
  <si>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</si>
  <si>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</si>
  <si>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</si>
  <si>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</si>
  <si>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</si>
  <si>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Епихова Алла Антоновна</t>
  </si>
  <si>
    <t>Муниципальное казенное общеобразовательное учреждение Средняя общеобразовательная школа п. Идель</t>
  </si>
  <si>
    <t>Макароны отварные с овощами, яйцо вареное</t>
  </si>
  <si>
    <t>Чай с молоком</t>
  </si>
  <si>
    <t>Бутерброд с маслом</t>
  </si>
  <si>
    <t>Апельсины</t>
  </si>
  <si>
    <t>258/267</t>
  </si>
  <si>
    <t>576/79</t>
  </si>
  <si>
    <t>Каша манная, вязкая</t>
  </si>
  <si>
    <t xml:space="preserve">Кофейный напиток с молоком </t>
  </si>
  <si>
    <t>Бутерброд с сыром (2 вариант)</t>
  </si>
  <si>
    <t>Пшеничный</t>
  </si>
  <si>
    <t>Груша</t>
  </si>
  <si>
    <t>Напиток из шиповника</t>
  </si>
  <si>
    <t>ржаной</t>
  </si>
  <si>
    <t>Бананы</t>
  </si>
  <si>
    <t>Запеканка рисовая с творогом, соус молочный  сладкий</t>
  </si>
  <si>
    <t>Кокао с молоком</t>
  </si>
  <si>
    <t>Яблоки</t>
  </si>
  <si>
    <t>282/406</t>
  </si>
  <si>
    <t>573/79</t>
  </si>
  <si>
    <t>Тефтели из говядины (паровые), каша перловая, рассыпчатая</t>
  </si>
  <si>
    <t>Ржаной</t>
  </si>
  <si>
    <t>248/207</t>
  </si>
  <si>
    <t>28/431</t>
  </si>
  <si>
    <t>0.3</t>
  </si>
  <si>
    <t>Каша пшеничная молочная, жидкая</t>
  </si>
  <si>
    <t>Кофейный напиток с молоком</t>
  </si>
  <si>
    <t>Кнели говяжьи с рисом, рагу из овощей (2 вариант)</t>
  </si>
  <si>
    <t>Салат из соленых огурцов с луком</t>
  </si>
  <si>
    <t>371/177</t>
  </si>
  <si>
    <t>0.7</t>
  </si>
  <si>
    <t>59.4</t>
  </si>
  <si>
    <t>16/434</t>
  </si>
  <si>
    <t>281/406</t>
  </si>
  <si>
    <t>О</t>
  </si>
  <si>
    <t>Омлет с рисовой кашей</t>
  </si>
  <si>
    <t>Котлеты рубленные из птицы в молочном соусе, макароны отварные</t>
  </si>
  <si>
    <t>Чай с лимоном</t>
  </si>
  <si>
    <t>265.6</t>
  </si>
  <si>
    <t>374/256</t>
  </si>
  <si>
    <t>Салат из свеклы с яблоком (масло)</t>
  </si>
  <si>
    <t>Салат из свеклы с сыром (масло)</t>
  </si>
  <si>
    <t>Чай с сахаром</t>
  </si>
  <si>
    <t>Запеканка пшеннная с творогом, соус молочный сладкий</t>
  </si>
  <si>
    <t>Омлет с пшеной кашей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</si>
</sst>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NumberForma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41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1">
        <v>9</v>
      </c>
      <c r="I3" s="61">
        <v>1</v>
      </c>
      <c r="J3" s="48">
        <v>2025</v>
      </c>
      <c r="K3" s="49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4">
        <v>240</v>
      </c>
      <c r="G6" s="54">
        <v>12</v>
      </c>
      <c r="H6" s="54">
        <v>9.3000000000000007</v>
      </c>
      <c r="I6" s="54">
        <v>35.4</v>
      </c>
      <c r="J6" s="54">
        <v>273</v>
      </c>
      <c r="K6" s="55" t="s">
        <v>46</v>
      </c>
      <c r="L6" s="54">
        <v>35.43</v>
      </c>
    </row>
    <row r="7" spans="1:12" ht="15">
      <c r="A7" s="23"/>
      <c r="B7" s="15"/>
      <c r="C7" s="11"/>
      <c r="D7" s="6"/>
      <c r="E7" s="56"/>
      <c r="F7" s="57"/>
      <c r="G7" s="57"/>
      <c r="H7" s="57"/>
      <c r="I7" s="57"/>
      <c r="J7" s="57"/>
      <c r="K7" s="58"/>
      <c r="L7" s="57"/>
    </row>
    <row r="8" spans="1:12" ht="15">
      <c r="A8" s="23"/>
      <c r="B8" s="15"/>
      <c r="C8" s="11"/>
      <c r="D8" s="7" t="s">
        <v>22</v>
      </c>
      <c r="E8" s="56" t="s">
        <v>43</v>
      </c>
      <c r="F8" s="57">
        <v>200</v>
      </c>
      <c r="G8" s="57">
        <v>1.6</v>
      </c>
      <c r="H8" s="57">
        <v>1.3</v>
      </c>
      <c r="I8" s="57">
        <v>9.9</v>
      </c>
      <c r="J8" s="57">
        <v>58</v>
      </c>
      <c r="K8" s="58">
        <v>460</v>
      </c>
      <c r="L8" s="57">
        <v>6.15</v>
      </c>
    </row>
    <row r="9" spans="1:12" ht="15">
      <c r="A9" s="23"/>
      <c r="B9" s="15"/>
      <c r="C9" s="11"/>
      <c r="D9" s="7" t="s">
        <v>23</v>
      </c>
      <c r="E9" s="56" t="s">
        <v>44</v>
      </c>
      <c r="F9" s="57">
        <v>40</v>
      </c>
      <c r="G9" s="57">
        <v>2.2999999999999998</v>
      </c>
      <c r="H9" s="57">
        <v>8.1</v>
      </c>
      <c r="I9" s="57">
        <v>15.5</v>
      </c>
      <c r="J9" s="57">
        <v>144.6</v>
      </c>
      <c r="K9" s="58" t="s">
        <v>47</v>
      </c>
      <c r="L9" s="57">
        <v>17.149999999999999</v>
      </c>
    </row>
    <row r="10" spans="1:12" ht="15.75" thickBot="1">
      <c r="A10" s="23"/>
      <c r="B10" s="15"/>
      <c r="C10" s="11"/>
      <c r="D10" s="7" t="s">
        <v>24</v>
      </c>
      <c r="E10" s="59" t="s">
        <v>45</v>
      </c>
      <c r="F10" s="57">
        <v>100</v>
      </c>
      <c r="G10" s="57">
        <v>0.9</v>
      </c>
      <c r="H10" s="57">
        <v>0.2</v>
      </c>
      <c r="I10" s="57">
        <v>8.1</v>
      </c>
      <c r="J10" s="57">
        <v>38</v>
      </c>
      <c r="K10" s="58">
        <v>82</v>
      </c>
      <c r="L10" s="57">
        <v>34.29</v>
      </c>
    </row>
    <row r="11" spans="1:12" ht="15">
      <c r="A11" s="23"/>
      <c r="B11" s="15"/>
      <c r="C11" s="11"/>
      <c r="D11" s="6"/>
      <c r="E11" s="60"/>
      <c r="F11" s="57"/>
      <c r="G11" s="57"/>
      <c r="H11" s="57"/>
      <c r="I11" s="57"/>
      <c r="J11" s="57"/>
      <c r="K11" s="58"/>
      <c r="L11" s="57"/>
    </row>
    <row r="12" spans="1:12" ht="15">
      <c r="A12" s="23"/>
      <c r="B12" s="15"/>
      <c r="C12" s="11"/>
      <c r="D12" s="6"/>
      <c r="E12" s="60"/>
      <c r="F12" s="57"/>
      <c r="G12" s="57"/>
      <c r="H12" s="57"/>
      <c r="I12" s="57"/>
      <c r="J12" s="57"/>
      <c r="K12" s="58"/>
      <c r="L12" s="57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16.799999999999997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93.02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580</v>
      </c>
      <c r="G24" s="32">
        <f t="shared" ref="G24:J24" si="4">G13+G23</f>
        <v>16.799999999999997</v>
      </c>
      <c r="H24" s="32">
        <f t="shared" si="4"/>
        <v>18.900000000000002</v>
      </c>
      <c r="I24" s="32">
        <f t="shared" si="4"/>
        <v>68.899999999999991</v>
      </c>
      <c r="J24" s="32">
        <f t="shared" si="4"/>
        <v>513.6</v>
      </c>
      <c r="K24" s="32"/>
      <c r="L24" s="32">
        <f t="shared" ref="L24" si="5">L13+L23</f>
        <v>93.02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40">
        <v>200</v>
      </c>
      <c r="G25" s="40">
        <v>7.2</v>
      </c>
      <c r="H25" s="40">
        <v>6.4</v>
      </c>
      <c r="I25" s="40">
        <v>34.5</v>
      </c>
      <c r="J25" s="40">
        <v>224.2</v>
      </c>
      <c r="K25" s="41">
        <v>214</v>
      </c>
      <c r="L25" s="40">
        <v>20.14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44">
        <v>465</v>
      </c>
      <c r="L27" s="43">
        <v>11.05</v>
      </c>
    </row>
    <row r="28" spans="1:12" ht="15">
      <c r="A28" s="14"/>
      <c r="B28" s="15"/>
      <c r="C28" s="11"/>
      <c r="D28" s="7" t="s">
        <v>23</v>
      </c>
      <c r="E28" s="51" t="s">
        <v>50</v>
      </c>
      <c r="F28" s="43">
        <v>35</v>
      </c>
      <c r="G28" s="43">
        <v>5.2</v>
      </c>
      <c r="H28" s="43">
        <v>8.1</v>
      </c>
      <c r="I28" s="43">
        <v>7.8</v>
      </c>
      <c r="J28" s="43">
        <v>125.2</v>
      </c>
      <c r="K28" s="44">
        <v>64</v>
      </c>
      <c r="L28" s="43">
        <v>21.6</v>
      </c>
    </row>
    <row r="29" spans="1:12" ht="15">
      <c r="A29" s="14"/>
      <c r="B29" s="15"/>
      <c r="C29" s="11"/>
      <c r="D29" s="7" t="s">
        <v>23</v>
      </c>
      <c r="E29" s="51" t="s">
        <v>51</v>
      </c>
      <c r="F29" s="43">
        <v>15</v>
      </c>
      <c r="G29" s="43">
        <v>1.1000000000000001</v>
      </c>
      <c r="H29" s="43">
        <v>0.1</v>
      </c>
      <c r="I29" s="43">
        <v>7.4</v>
      </c>
      <c r="J29" s="43">
        <v>35.200000000000003</v>
      </c>
      <c r="K29" s="44">
        <v>573</v>
      </c>
      <c r="L29" s="43">
        <v>1.88</v>
      </c>
    </row>
    <row r="30" spans="1:12" ht="15.75" thickBot="1">
      <c r="A30" s="14"/>
      <c r="B30" s="15"/>
      <c r="C30" s="11"/>
      <c r="D30" s="6" t="s">
        <v>24</v>
      </c>
      <c r="E30" s="52" t="s">
        <v>52</v>
      </c>
      <c r="F30" s="43">
        <v>100</v>
      </c>
      <c r="G30" s="43">
        <v>0.4</v>
      </c>
      <c r="H30" s="43">
        <v>0.3</v>
      </c>
      <c r="I30" s="43">
        <v>10.4</v>
      </c>
      <c r="J30" s="43">
        <v>45.9</v>
      </c>
      <c r="K30" s="44">
        <v>82</v>
      </c>
      <c r="L30" s="43">
        <v>18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16.899999999999999</v>
      </c>
      <c r="H32" s="19">
        <f t="shared" ref="H32" si="7">SUM(H25:H31)</f>
        <v>17.600000000000005</v>
      </c>
      <c r="I32" s="19">
        <f t="shared" ref="I32" si="8">SUM(I25:I31)</f>
        <v>76.400000000000006</v>
      </c>
      <c r="J32" s="19">
        <f t="shared" ref="J32:L32" si="9">SUM(J25:J31)</f>
        <v>531.69999999999993</v>
      </c>
      <c r="K32" s="25"/>
      <c r="L32" s="19">
        <f t="shared" si="9"/>
        <v>72.670000000000016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550</v>
      </c>
      <c r="G43" s="32">
        <f t="shared" ref="G43" si="14">G32+G42</f>
        <v>16.899999999999999</v>
      </c>
      <c r="H43" s="32">
        <f t="shared" ref="H43" si="15">H32+H42</f>
        <v>17.600000000000005</v>
      </c>
      <c r="I43" s="32">
        <f t="shared" ref="I43" si="16">I32+I42</f>
        <v>76.400000000000006</v>
      </c>
      <c r="J43" s="32">
        <f t="shared" ref="J43:L43" si="17">J32+J42</f>
        <v>531.69999999999993</v>
      </c>
      <c r="K43" s="32"/>
      <c r="L43" s="32">
        <f t="shared" si="17"/>
        <v>72.670000000000016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>
        <v>35.71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0.7</v>
      </c>
      <c r="H46" s="43">
        <v>0.3</v>
      </c>
      <c r="I46" s="43">
        <v>18.3</v>
      </c>
      <c r="J46" s="43">
        <v>78.2</v>
      </c>
      <c r="K46" s="44">
        <v>469</v>
      </c>
      <c r="L46" s="43">
        <v>3.42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>
        <v>3.75</v>
      </c>
    </row>
    <row r="48" spans="1:12" ht="15">
      <c r="A48" s="23"/>
      <c r="B48" s="15"/>
      <c r="C48" s="11"/>
      <c r="D48" s="7" t="s">
        <v>23</v>
      </c>
      <c r="E48" s="42" t="s">
        <v>54</v>
      </c>
      <c r="F48" s="43">
        <v>20</v>
      </c>
      <c r="G48" s="43">
        <v>1.4</v>
      </c>
      <c r="H48" s="43">
        <v>0.3</v>
      </c>
      <c r="I48" s="43">
        <v>8</v>
      </c>
      <c r="J48" s="43">
        <v>39.6</v>
      </c>
      <c r="K48" s="44">
        <v>575</v>
      </c>
      <c r="L48" s="43">
        <v>1.64</v>
      </c>
    </row>
    <row r="49" spans="1:12" ht="15">
      <c r="A49" s="23"/>
      <c r="B49" s="15"/>
      <c r="C49" s="11"/>
      <c r="D49" s="6" t="s">
        <v>24</v>
      </c>
      <c r="E49" s="42" t="s">
        <v>55</v>
      </c>
      <c r="F49" s="43">
        <v>100</v>
      </c>
      <c r="G49" s="43">
        <v>1.5</v>
      </c>
      <c r="H49" s="43">
        <v>0.5</v>
      </c>
      <c r="I49" s="43">
        <v>21</v>
      </c>
      <c r="J49" s="43">
        <v>94.6</v>
      </c>
      <c r="K49" s="44">
        <v>82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18.499999999999996</v>
      </c>
      <c r="H51" s="19">
        <f t="shared" ref="H51" si="19">SUM(H44:H50)</f>
        <v>17.5</v>
      </c>
      <c r="I51" s="19">
        <f t="shared" ref="I51" si="20">SUM(I44:I50)</f>
        <v>78.5</v>
      </c>
      <c r="J51" s="19">
        <f t="shared" ref="J51:L51" si="21">SUM(J44:J50)</f>
        <v>544</v>
      </c>
      <c r="K51" s="25"/>
      <c r="L51" s="19">
        <f t="shared" si="21"/>
        <v>64.52000000000001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18.499999999999996</v>
      </c>
      <c r="H62" s="32">
        <f t="shared" ref="H62" si="27">H51+H61</f>
        <v>17.5</v>
      </c>
      <c r="I62" s="32">
        <f t="shared" ref="I62" si="28">I51+I61</f>
        <v>78.5</v>
      </c>
      <c r="J62" s="32">
        <f t="shared" ref="J62:L62" si="29">J51+J61</f>
        <v>544</v>
      </c>
      <c r="K62" s="32"/>
      <c r="L62" s="32">
        <f t="shared" si="29"/>
        <v>64.52000000000001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180</v>
      </c>
      <c r="G63" s="40">
        <v>11</v>
      </c>
      <c r="H63" s="40">
        <v>7.3</v>
      </c>
      <c r="I63" s="40">
        <v>39.299999999999997</v>
      </c>
      <c r="J63" s="40">
        <v>267.10000000000002</v>
      </c>
      <c r="K63" s="41" t="s">
        <v>59</v>
      </c>
      <c r="L63" s="40">
        <v>36.79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57</v>
      </c>
      <c r="F65" s="43">
        <v>200</v>
      </c>
      <c r="G65" s="43">
        <v>3.5</v>
      </c>
      <c r="H65" s="57">
        <v>2.9</v>
      </c>
      <c r="I65" s="43">
        <v>13.9</v>
      </c>
      <c r="J65" s="43">
        <v>95.9</v>
      </c>
      <c r="K65" s="44">
        <v>462</v>
      </c>
      <c r="L65" s="43">
        <v>12.76</v>
      </c>
    </row>
    <row r="66" spans="1:12" ht="15">
      <c r="A66" s="23"/>
      <c r="B66" s="15"/>
      <c r="C66" s="11"/>
      <c r="D66" s="7" t="s">
        <v>23</v>
      </c>
      <c r="E66" s="51" t="s">
        <v>44</v>
      </c>
      <c r="F66" s="43">
        <v>40</v>
      </c>
      <c r="G66" s="43">
        <v>2.4</v>
      </c>
      <c r="H66" s="43">
        <v>7.4</v>
      </c>
      <c r="I66" s="43">
        <v>14.9</v>
      </c>
      <c r="J66" s="43">
        <v>136.4</v>
      </c>
      <c r="K66" s="44" t="s">
        <v>60</v>
      </c>
      <c r="L66" s="43">
        <v>17.149999999999999</v>
      </c>
    </row>
    <row r="67" spans="1:12" ht="15">
      <c r="A67" s="23"/>
      <c r="B67" s="15"/>
      <c r="C67" s="11"/>
      <c r="D67" s="7" t="s">
        <v>24</v>
      </c>
      <c r="E67" s="51" t="s">
        <v>58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44.5</v>
      </c>
      <c r="K67" s="44">
        <v>82</v>
      </c>
      <c r="L67" s="43">
        <v>17.920000000000002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17.299999999999997</v>
      </c>
      <c r="H70" s="19">
        <f t="shared" ref="H70" si="31">SUM(H63:H69)</f>
        <v>18</v>
      </c>
      <c r="I70" s="19">
        <f t="shared" ref="I70" si="32">SUM(I63:I69)</f>
        <v>77.899999999999991</v>
      </c>
      <c r="J70" s="19">
        <f t="shared" ref="J70:L70" si="33">SUM(J63:J69)</f>
        <v>543.9</v>
      </c>
      <c r="K70" s="25"/>
      <c r="L70" s="19">
        <f t="shared" si="33"/>
        <v>84.61999999999999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520</v>
      </c>
      <c r="G81" s="32">
        <f t="shared" ref="G81" si="38">G70+G80</f>
        <v>17.299999999999997</v>
      </c>
      <c r="H81" s="32">
        <f t="shared" ref="H81" si="39">H70+H80</f>
        <v>18</v>
      </c>
      <c r="I81" s="32">
        <f t="shared" ref="I81" si="40">I70+I80</f>
        <v>77.899999999999991</v>
      </c>
      <c r="J81" s="32">
        <f t="shared" ref="J81:L81" si="41">J70+J80</f>
        <v>543.9</v>
      </c>
      <c r="K81" s="32"/>
      <c r="L81" s="32">
        <f t="shared" si="41"/>
        <v>84.61999999999999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200</v>
      </c>
      <c r="G82" s="40">
        <v>12.6</v>
      </c>
      <c r="H82" s="40">
        <v>10.9</v>
      </c>
      <c r="I82" s="40">
        <v>34</v>
      </c>
      <c r="J82" s="40">
        <v>284.2</v>
      </c>
      <c r="K82" s="41" t="s">
        <v>63</v>
      </c>
      <c r="L82" s="40">
        <v>60.89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44">
        <v>460</v>
      </c>
      <c r="L84" s="43">
        <v>6.15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>
        <v>573</v>
      </c>
      <c r="L85" s="43">
        <v>3.75</v>
      </c>
    </row>
    <row r="86" spans="1:12" ht="15">
      <c r="A86" s="23"/>
      <c r="B86" s="15"/>
      <c r="C86" s="11"/>
      <c r="D86" s="7" t="s">
        <v>23</v>
      </c>
      <c r="E86" s="42" t="s">
        <v>62</v>
      </c>
      <c r="F86" s="43">
        <v>20</v>
      </c>
      <c r="G86" s="43">
        <v>1.4</v>
      </c>
      <c r="H86" s="43" t="s">
        <v>65</v>
      </c>
      <c r="I86" s="43">
        <v>8</v>
      </c>
      <c r="J86" s="43">
        <v>39.6</v>
      </c>
      <c r="K86" s="44">
        <v>575</v>
      </c>
      <c r="L86" s="43">
        <v>1.64</v>
      </c>
    </row>
    <row r="87" spans="1:12" ht="15">
      <c r="A87" s="23"/>
      <c r="B87" s="15"/>
      <c r="C87" s="11"/>
      <c r="D87" s="6" t="s">
        <v>26</v>
      </c>
      <c r="E87" s="42" t="s">
        <v>81</v>
      </c>
      <c r="F87" s="43">
        <v>60</v>
      </c>
      <c r="G87" s="43">
        <v>0.6</v>
      </c>
      <c r="H87" s="43">
        <v>3.7</v>
      </c>
      <c r="I87" s="43">
        <v>6.5</v>
      </c>
      <c r="J87" s="43">
        <v>61.7</v>
      </c>
      <c r="K87" s="44" t="s">
        <v>64</v>
      </c>
      <c r="L87" s="43">
        <v>8.2100000000000009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</v>
      </c>
      <c r="H89" s="19">
        <f t="shared" ref="H89" si="43">SUM(H82:H88)</f>
        <v>16.100000000000001</v>
      </c>
      <c r="I89" s="19">
        <f t="shared" ref="I89" si="44">SUM(I82:I88)</f>
        <v>73.2</v>
      </c>
      <c r="J89" s="19">
        <f t="shared" ref="J89:L89" si="45">SUM(J82:J88)</f>
        <v>513.80000000000007</v>
      </c>
      <c r="K89" s="25"/>
      <c r="L89" s="19">
        <f t="shared" si="45"/>
        <v>80.640000000000015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18.5</v>
      </c>
      <c r="H100" s="32">
        <f t="shared" ref="H100" si="51">H89+H99</f>
        <v>16.100000000000001</v>
      </c>
      <c r="I100" s="32">
        <f t="shared" ref="I100" si="52">I89+I99</f>
        <v>73.2</v>
      </c>
      <c r="J100" s="32">
        <f t="shared" ref="J100:L100" si="53">J89+J99</f>
        <v>513.80000000000007</v>
      </c>
      <c r="K100" s="32"/>
      <c r="L100" s="32">
        <f t="shared" si="53"/>
        <v>80.640000000000015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41">
        <v>232</v>
      </c>
      <c r="L101" s="40">
        <v>12.41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44">
        <v>465</v>
      </c>
      <c r="L103" s="43">
        <v>11.05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35</v>
      </c>
      <c r="G104" s="43">
        <v>5.2</v>
      </c>
      <c r="H104" s="43">
        <v>8.1</v>
      </c>
      <c r="I104" s="43">
        <v>7.8</v>
      </c>
      <c r="J104" s="43">
        <v>125.2</v>
      </c>
      <c r="K104" s="44">
        <v>64</v>
      </c>
      <c r="L104" s="43">
        <v>21.6</v>
      </c>
    </row>
    <row r="105" spans="1:12" ht="15">
      <c r="A105" s="23"/>
      <c r="B105" s="15"/>
      <c r="C105" s="11"/>
      <c r="D105" s="7" t="s">
        <v>23</v>
      </c>
      <c r="E105" s="42" t="s">
        <v>51</v>
      </c>
      <c r="F105" s="43">
        <v>15</v>
      </c>
      <c r="G105" s="43">
        <v>1.1000000000000001</v>
      </c>
      <c r="H105" s="43">
        <v>0.1</v>
      </c>
      <c r="I105" s="43">
        <v>7.4</v>
      </c>
      <c r="J105" s="43">
        <v>35.200000000000003</v>
      </c>
      <c r="K105" s="44">
        <v>573</v>
      </c>
      <c r="L105" s="43">
        <v>1.88</v>
      </c>
    </row>
    <row r="106" spans="1:12" ht="15">
      <c r="A106" s="23"/>
      <c r="B106" s="15"/>
      <c r="C106" s="11"/>
      <c r="D106" s="6" t="s">
        <v>24</v>
      </c>
      <c r="E106" s="42" t="s">
        <v>45</v>
      </c>
      <c r="F106" s="43">
        <v>100</v>
      </c>
      <c r="G106" s="43">
        <v>0.9</v>
      </c>
      <c r="H106" s="43">
        <v>0.2</v>
      </c>
      <c r="I106" s="43">
        <v>8.1</v>
      </c>
      <c r="J106" s="43">
        <v>38</v>
      </c>
      <c r="K106" s="44">
        <v>82</v>
      </c>
      <c r="L106" s="43">
        <v>34.29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17.599999999999998</v>
      </c>
      <c r="I108" s="19">
        <f t="shared" si="54"/>
        <v>75</v>
      </c>
      <c r="J108" s="19">
        <f t="shared" si="54"/>
        <v>528.59999999999991</v>
      </c>
      <c r="K108" s="25"/>
      <c r="L108" s="19">
        <f t="shared" ref="L108" si="55">SUM(L101:L107)</f>
        <v>81.23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17.599999999999998</v>
      </c>
      <c r="I119" s="32">
        <f t="shared" ref="I119" si="60">I108+I118</f>
        <v>75</v>
      </c>
      <c r="J119" s="32">
        <f t="shared" ref="J119:L119" si="61">J108+J118</f>
        <v>528.59999999999991</v>
      </c>
      <c r="K119" s="32"/>
      <c r="L119" s="32">
        <f t="shared" si="61"/>
        <v>81.23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40">
        <v>11.1</v>
      </c>
      <c r="H120" s="40">
        <v>12.6</v>
      </c>
      <c r="I120" s="40">
        <v>17.8</v>
      </c>
      <c r="J120" s="40">
        <v>228.7</v>
      </c>
      <c r="K120" s="41" t="s">
        <v>70</v>
      </c>
      <c r="L120" s="40">
        <v>98.41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 t="s">
        <v>71</v>
      </c>
      <c r="H122" s="43">
        <v>0.3</v>
      </c>
      <c r="I122" s="43">
        <v>18.3</v>
      </c>
      <c r="J122" s="43">
        <v>78.2</v>
      </c>
      <c r="K122" s="44">
        <v>469</v>
      </c>
      <c r="L122" s="43">
        <v>3.42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>
        <v>573</v>
      </c>
      <c r="L123" s="43">
        <v>5</v>
      </c>
    </row>
    <row r="124" spans="1:12" ht="15">
      <c r="A124" s="14"/>
      <c r="B124" s="15"/>
      <c r="C124" s="11"/>
      <c r="D124" s="7" t="s">
        <v>23</v>
      </c>
      <c r="E124" s="42" t="s">
        <v>62</v>
      </c>
      <c r="F124" s="43">
        <v>30</v>
      </c>
      <c r="G124" s="43">
        <v>2</v>
      </c>
      <c r="H124" s="43">
        <v>0.4</v>
      </c>
      <c r="I124" s="43">
        <v>11.9</v>
      </c>
      <c r="J124" s="43" t="s">
        <v>72</v>
      </c>
      <c r="K124" s="44">
        <v>575</v>
      </c>
      <c r="L124" s="43">
        <v>2.46</v>
      </c>
    </row>
    <row r="125" spans="1:12" ht="15">
      <c r="A125" s="14"/>
      <c r="B125" s="15"/>
      <c r="C125" s="11"/>
      <c r="D125" s="6" t="s">
        <v>26</v>
      </c>
      <c r="E125" s="42" t="s">
        <v>69</v>
      </c>
      <c r="F125" s="43">
        <v>60</v>
      </c>
      <c r="G125" s="43">
        <v>0.5</v>
      </c>
      <c r="H125" s="43">
        <v>3.7</v>
      </c>
      <c r="I125" s="43">
        <v>1.6</v>
      </c>
      <c r="J125" s="43">
        <v>41.2</v>
      </c>
      <c r="K125" s="44" t="s">
        <v>73</v>
      </c>
      <c r="L125" s="43">
        <v>22.59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16.600000000000001</v>
      </c>
      <c r="H127" s="19">
        <f t="shared" si="62"/>
        <v>17.3</v>
      </c>
      <c r="I127" s="19">
        <f t="shared" si="62"/>
        <v>69.3</v>
      </c>
      <c r="J127" s="19">
        <f t="shared" si="62"/>
        <v>441.9</v>
      </c>
      <c r="K127" s="25"/>
      <c r="L127" s="19">
        <f t="shared" ref="L127" si="63">SUM(L120:L126)</f>
        <v>131.88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530</v>
      </c>
      <c r="G138" s="32">
        <f t="shared" ref="G138" si="66">G127+G137</f>
        <v>16.600000000000001</v>
      </c>
      <c r="H138" s="32">
        <f t="shared" ref="H138" si="67">H127+H137</f>
        <v>17.3</v>
      </c>
      <c r="I138" s="32">
        <f t="shared" ref="I138" si="68">I127+I137</f>
        <v>69.3</v>
      </c>
      <c r="J138" s="32">
        <f t="shared" ref="J138:L138" si="69">J127+J137</f>
        <v>441.9</v>
      </c>
      <c r="K138" s="32"/>
      <c r="L138" s="32">
        <f t="shared" si="69"/>
        <v>131.88</v>
      </c>
    </row>
    <row r="139" spans="1:12" ht="15" customHeight="1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180</v>
      </c>
      <c r="G139" s="40">
        <v>13.8</v>
      </c>
      <c r="H139" s="40">
        <v>8.5</v>
      </c>
      <c r="I139" s="40">
        <v>40</v>
      </c>
      <c r="J139" s="40">
        <v>292.3</v>
      </c>
      <c r="K139" s="41" t="s">
        <v>74</v>
      </c>
      <c r="L139" s="40">
        <v>46.39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44">
        <v>459</v>
      </c>
      <c r="L141" s="43">
        <v>1.52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2.4</v>
      </c>
      <c r="H142" s="43">
        <v>7.4</v>
      </c>
      <c r="I142" s="43">
        <v>14.9</v>
      </c>
      <c r="J142" s="43">
        <v>136.4</v>
      </c>
      <c r="K142" s="44" t="s">
        <v>60</v>
      </c>
      <c r="L142" s="43">
        <v>17.149999999999999</v>
      </c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44.5</v>
      </c>
      <c r="K143" s="44">
        <v>82</v>
      </c>
      <c r="L143" s="43">
        <v>17.920000000000002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16.799999999999997</v>
      </c>
      <c r="H146" s="19">
        <f t="shared" si="70"/>
        <v>16.399999999999999</v>
      </c>
      <c r="I146" s="19">
        <f t="shared" si="70"/>
        <v>72.2</v>
      </c>
      <c r="J146" s="19">
        <f t="shared" si="70"/>
        <v>504.6</v>
      </c>
      <c r="K146" s="25"/>
      <c r="L146" s="19">
        <f t="shared" ref="L146" si="71">SUM(L139:L145)</f>
        <v>82.98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 t="s">
        <v>75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520</v>
      </c>
      <c r="G157" s="32">
        <f t="shared" ref="G157" si="74">G146+G156</f>
        <v>16.799999999999997</v>
      </c>
      <c r="H157" s="32">
        <f t="shared" ref="H157" si="75">H146+H156</f>
        <v>16.399999999999999</v>
      </c>
      <c r="I157" s="32">
        <f t="shared" ref="I157" si="76">I146+I156</f>
        <v>72.2</v>
      </c>
      <c r="J157" s="32">
        <f t="shared" ref="J157:L157" si="77">J146+J156</f>
        <v>504.6</v>
      </c>
      <c r="K157" s="32"/>
      <c r="L157" s="32">
        <f t="shared" si="77"/>
        <v>82.98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235.4</v>
      </c>
      <c r="K158" s="41">
        <v>270</v>
      </c>
      <c r="L158" s="40">
        <v>38.369999999999997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44">
        <v>460</v>
      </c>
      <c r="L160" s="43">
        <v>6.15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>
        <v>573</v>
      </c>
      <c r="L161" s="43">
        <v>3.75</v>
      </c>
    </row>
    <row r="162" spans="1:12" ht="15">
      <c r="A162" s="23"/>
      <c r="B162" s="15"/>
      <c r="C162" s="11"/>
      <c r="D162" s="7" t="s">
        <v>23</v>
      </c>
      <c r="E162" s="42" t="s">
        <v>62</v>
      </c>
      <c r="F162" s="43">
        <v>30</v>
      </c>
      <c r="G162" s="43">
        <v>2</v>
      </c>
      <c r="H162" s="43">
        <v>0.4</v>
      </c>
      <c r="I162" s="43">
        <v>11.9</v>
      </c>
      <c r="J162" s="43" t="s">
        <v>72</v>
      </c>
      <c r="K162" s="44">
        <v>575</v>
      </c>
      <c r="L162" s="43">
        <v>2.46</v>
      </c>
    </row>
    <row r="163" spans="1:12" ht="15">
      <c r="A163" s="23"/>
      <c r="B163" s="15"/>
      <c r="C163" s="11"/>
      <c r="D163" s="6" t="s">
        <v>24</v>
      </c>
      <c r="E163" s="42" t="s">
        <v>55</v>
      </c>
      <c r="F163" s="43">
        <v>100</v>
      </c>
      <c r="G163" s="43">
        <v>1.5</v>
      </c>
      <c r="H163" s="43">
        <v>0.5</v>
      </c>
      <c r="I163" s="43">
        <v>21</v>
      </c>
      <c r="J163" s="43">
        <v>94.6</v>
      </c>
      <c r="K163" s="44">
        <v>82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18.7</v>
      </c>
      <c r="H165" s="19">
        <f t="shared" si="78"/>
        <v>17.999999999999996</v>
      </c>
      <c r="I165" s="19">
        <f t="shared" si="78"/>
        <v>70</v>
      </c>
      <c r="J165" s="19">
        <f t="shared" si="78"/>
        <v>458.29999999999995</v>
      </c>
      <c r="K165" s="25"/>
      <c r="L165" s="19">
        <f t="shared" ref="L165" si="79">SUM(L158:L164)</f>
        <v>70.72999999999999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510</v>
      </c>
      <c r="G176" s="32">
        <f t="shared" ref="G176" si="82">G165+G175</f>
        <v>18.7</v>
      </c>
      <c r="H176" s="32">
        <f t="shared" ref="H176" si="83">H165+H175</f>
        <v>17.999999999999996</v>
      </c>
      <c r="I176" s="32">
        <f t="shared" ref="I176" si="84">I165+I175</f>
        <v>70</v>
      </c>
      <c r="J176" s="32">
        <f t="shared" ref="J176:L176" si="85">J165+J175</f>
        <v>458.29999999999995</v>
      </c>
      <c r="K176" s="32"/>
      <c r="L176" s="32">
        <f t="shared" si="85"/>
        <v>70.72999999999999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12.3</v>
      </c>
      <c r="H177" s="40">
        <v>9.1999999999999993</v>
      </c>
      <c r="I177" s="40">
        <v>33.5</v>
      </c>
      <c r="J177" s="40" t="s">
        <v>79</v>
      </c>
      <c r="K177" s="41" t="s">
        <v>80</v>
      </c>
      <c r="L177" s="40">
        <v>56.18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460</v>
      </c>
      <c r="L179" s="43">
        <v>3.42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>
        <v>573</v>
      </c>
      <c r="L180" s="43">
        <v>3.75</v>
      </c>
    </row>
    <row r="181" spans="1:12" ht="15">
      <c r="A181" s="23"/>
      <c r="B181" s="15"/>
      <c r="C181" s="11"/>
      <c r="D181" s="7" t="s">
        <v>23</v>
      </c>
      <c r="E181" s="42" t="s">
        <v>62</v>
      </c>
      <c r="F181" s="43">
        <v>20</v>
      </c>
      <c r="G181" s="43">
        <v>1.4</v>
      </c>
      <c r="H181" s="43">
        <v>0.3</v>
      </c>
      <c r="I181" s="43">
        <v>5.6</v>
      </c>
      <c r="J181" s="43">
        <v>39.6</v>
      </c>
      <c r="K181" s="44">
        <v>575</v>
      </c>
      <c r="L181" s="43">
        <v>1.64</v>
      </c>
    </row>
    <row r="182" spans="1:12" ht="15">
      <c r="A182" s="23"/>
      <c r="B182" s="15"/>
      <c r="C182" s="11"/>
      <c r="D182" s="6" t="s">
        <v>26</v>
      </c>
      <c r="E182" s="42" t="s">
        <v>82</v>
      </c>
      <c r="F182" s="43">
        <v>80</v>
      </c>
      <c r="G182" s="43">
        <v>2.5</v>
      </c>
      <c r="H182" s="43">
        <v>6.7</v>
      </c>
      <c r="I182" s="43">
        <v>5.6</v>
      </c>
      <c r="J182" s="43">
        <v>92.4</v>
      </c>
      <c r="K182" s="44">
        <v>32</v>
      </c>
      <c r="L182" s="43">
        <v>10.58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18.8</v>
      </c>
      <c r="H184" s="19">
        <f t="shared" si="86"/>
        <v>16.5</v>
      </c>
      <c r="I184" s="19">
        <f t="shared" si="86"/>
        <v>67.2</v>
      </c>
      <c r="J184" s="19">
        <f t="shared" si="86"/>
        <v>234.9</v>
      </c>
      <c r="K184" s="25"/>
      <c r="L184" s="19">
        <f t="shared" ref="L184" si="87">SUM(L177:L183)</f>
        <v>75.569999999999993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530</v>
      </c>
      <c r="G195" s="32">
        <f t="shared" ref="G195" si="90">G184+G194</f>
        <v>18.8</v>
      </c>
      <c r="H195" s="32">
        <f t="shared" ref="H195" si="91">H184+H194</f>
        <v>16.5</v>
      </c>
      <c r="I195" s="32">
        <f t="shared" ref="I195" si="92">I184+I194</f>
        <v>67.2</v>
      </c>
      <c r="J195" s="32">
        <f t="shared" ref="J195:L195" si="93">J184+J194</f>
        <v>234.9</v>
      </c>
      <c r="K195" s="32"/>
      <c r="L195" s="32">
        <f t="shared" si="93"/>
        <v>75.569999999999993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17.639999999999997</v>
      </c>
      <c r="H196" s="34">
        <f t="shared" si="94"/>
        <v>17.389999999999997</v>
      </c>
      <c r="I196" s="34">
        <f t="shared" si="94"/>
        <v>72.86</v>
      </c>
      <c r="J196" s="34">
        <f t="shared" si="94"/>
        <v>481.53000000000003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83.786000000000016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Юрьевна</cp:lastModifiedBy>
  <dcterms:created xsi:type="dcterms:W3CDTF">2022-05-16T14:23:56Z</dcterms:created>
  <dcterms:modified xsi:type="dcterms:W3CDTF">2025-02-25T06:34:19Z</dcterms:modified>
</cp:coreProperties>
</file>